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APB 2021" sheetId="1" r:id="rId1"/>
  </sheets>
  <definedNames>
    <definedName name="_xlnm.Print_Area" localSheetId="0">'APB 2021'!$B$2:$G$127</definedName>
    <definedName name="_xlnm.Print_Titles" localSheetId="0">'APB 2021'!$7:$7</definedName>
  </definedNames>
  <calcPr calcId="144525"/>
</workbook>
</file>

<file path=xl/calcChain.xml><?xml version="1.0" encoding="utf-8"?>
<calcChain xmlns="http://schemas.openxmlformats.org/spreadsheetml/2006/main">
  <c r="D16" i="1" l="1"/>
  <c r="F18" i="1"/>
  <c r="E18" i="1"/>
</calcChain>
</file>

<file path=xl/sharedStrings.xml><?xml version="1.0" encoding="utf-8"?>
<sst xmlns="http://schemas.openxmlformats.org/spreadsheetml/2006/main" count="147" uniqueCount="112">
  <si>
    <t>LAPORAN REALISASI PELAKSANAAN</t>
  </si>
  <si>
    <t>ANGGARAN PENDAPATAN DAN BELANJA DESA</t>
  </si>
  <si>
    <t>PEMERINTAH NAGARI TALANG</t>
  </si>
  <si>
    <t>TAHUN ANGGARAN 2021</t>
  </si>
  <si>
    <t>SUMBER DANA</t>
  </si>
  <si>
    <t>4.</t>
  </si>
  <si>
    <t>PENDAPATAN</t>
  </si>
  <si>
    <t>4.2.</t>
  </si>
  <si>
    <t>Pendapatan Transfer</t>
  </si>
  <si>
    <t>4.2.1.</t>
  </si>
  <si>
    <t>Dana Desa</t>
  </si>
  <si>
    <t>4.2.2.</t>
  </si>
  <si>
    <t>Bagi Hasil Pajak dan Retribusi</t>
  </si>
  <si>
    <t>4.2.3.</t>
  </si>
  <si>
    <t>Alokasi Dana Desa</t>
  </si>
  <si>
    <t>4.3.</t>
  </si>
  <si>
    <t>Pendapatan Lain-lain</t>
  </si>
  <si>
    <t>4.3.6.</t>
  </si>
  <si>
    <t>Bunga Bank</t>
  </si>
  <si>
    <t>JUMLAH PENDAPATAN</t>
  </si>
  <si>
    <t>BELANJA</t>
  </si>
  <si>
    <t>BIDANG PENYELENGGARAN PEMERINTAHAN DES</t>
  </si>
  <si>
    <t>Penyelenggaran Belanja Siltap, Tunjangan dan</t>
  </si>
  <si>
    <t>Penyediaan Penghasilan Tetap dan Tunjangan Kepala Desa</t>
  </si>
  <si>
    <t>Penyediaan Penghasilan Tetap dan Tunjangan Perangkat Desa</t>
  </si>
  <si>
    <t>Penyediaan Jaminan Sosial bagi Kepala Desa dan Perangkat Desa</t>
  </si>
  <si>
    <t>Penyediaan Operasional Pemerintah Desa (ATK, Honor PKPKD dan PPKD, Perlengkapan</t>
  </si>
  <si>
    <t>Penyediaan Tunjangan BPD</t>
  </si>
  <si>
    <t>Penyediaan Operasional BPD (rapat, ATK, Makan Minum, Perlengkapan Perkantoran, Pakaian</t>
  </si>
  <si>
    <t>Penyediaan Insentif Kesejahteraan Aparatur Pemerintahan Nagari</t>
  </si>
  <si>
    <t>Penyediaan Sarana Prasarana Pemerintahan Desa</t>
  </si>
  <si>
    <t>Penyediaan Sarana (Aset Tetap) Perkantoran/Pemerintahan</t>
  </si>
  <si>
    <t>Tata Praja Pemerintahan, Perencanaan, Keuangan</t>
  </si>
  <si>
    <t>Penyelenggaraan Musyawarah Perencanaan Desa/Pembahasan APBDes (Reguler)</t>
  </si>
  <si>
    <t>Penyusunan Dokumen Perencanaan Desa (RPJMDesa/RKPDesa dll)</t>
  </si>
  <si>
    <t>Penyusunan Kebijakan Desa (Perdes/Perkades selain Perencanaan/Keuangan)</t>
  </si>
  <si>
    <t>Sub Bidang Pertanahan</t>
  </si>
  <si>
    <t>Adminstrasi Pajak Bumi dan Bangunan (PBB)</t>
  </si>
  <si>
    <t>BIDANG PELAKSANAAN PEMBANGUNAN DESA</t>
  </si>
  <si>
    <t>Sub Bidang Pendidikan</t>
  </si>
  <si>
    <t>Penyelenggaran PAUD/TK/TPA/TKA/TPQ/Madrasah NonFormal</t>
  </si>
  <si>
    <t>Dukungan Penyelenggaran PAUD (APE, Sarana PAUD dst)</t>
  </si>
  <si>
    <t>Penyuluhan dan Pelatihan Pendidikan Bagi Masyarakat</t>
  </si>
  <si>
    <t>Pengembangan dan Pembinaan Sanggar Seni dan Belajar</t>
  </si>
  <si>
    <t>Sub Bidang Kesehatan</t>
  </si>
  <si>
    <t>Penyelenggaraan Pos Kesehatan Desa/Polindes Milik Desa (obat, Insentif, KB, dsb)</t>
  </si>
  <si>
    <t>Penyelenggaraan Posyandu (Mkn Tambahan, Kls Bumil, Lamsia, Insentif)</t>
  </si>
  <si>
    <t>Penyuluhan dan Pelatihan Bidang Kesehatan (Untuk Masy, Tenaga dan Kader Kesehatan dll)</t>
  </si>
  <si>
    <t>Penyelenggaraan Desa Siaga Kesehatan</t>
  </si>
  <si>
    <t>Pembangunan/Rehabilitasi/Peningkatan/Pengad aan Sarana/Prasarana</t>
  </si>
  <si>
    <t>Sub Bidang Pekerjaan Umum dan Penataan Ruang</t>
  </si>
  <si>
    <t>Pemeliharaan Prasarana Jalan Desa (Gorong-gorong/Selokan/Parit/Drainase dll)</t>
  </si>
  <si>
    <t>Pembangunan/Rehabilitasi/Peningkatan/Pengera san Jalan Usaha Tani (Dipilih)</t>
  </si>
  <si>
    <t>Sub Bidang Kawasan Pemukiman</t>
  </si>
  <si>
    <t>Pemeliharaan Fasilitas Pengelolaan Sampah Desa (Penampungan,</t>
  </si>
  <si>
    <t>Pembangunan/Rehabilitasi/Peningkatan Taman/Taman Bermain Anak Milik Desa (dipilih)</t>
  </si>
  <si>
    <t>Sub Bidang Perhubungan, Komunikasi dan</t>
  </si>
  <si>
    <t>Penyelenggaraan Informasi Publik Desa (Poster, Baliho Dll)</t>
  </si>
  <si>
    <t>Pembuatan dan Pengelolaan Jaringan/Instalasi Komunikasi dan Informasi Lokal Desa</t>
  </si>
  <si>
    <t>Pengembangan Sistem Informasi Nagari</t>
  </si>
  <si>
    <t>Penyelenggaraan/Pelaksanaan/Pengelolaan Pendataan Nagari</t>
  </si>
  <si>
    <t>Sub Bidang Pariwisata</t>
  </si>
  <si>
    <t>Pengembangan Pariwisata Tingkat Desa</t>
  </si>
  <si>
    <t>BIDANG PEMBINAAN KEMASYARAKATAN</t>
  </si>
  <si>
    <t>Sub Bidang Ketenteraman, Ketertiban Umum dan</t>
  </si>
  <si>
    <t>Penguatan &amp; Peningkatan Kapasitas Tenaga Keamanan/Ketertiban oleh Pemdes</t>
  </si>
  <si>
    <t>Sub Bidang Kebudayaan dan Keagamaan</t>
  </si>
  <si>
    <t>Penyelenggaran Festival Kesenian,Adat/Kebudayaan, dan Kegamaan (HUT RI, Raya</t>
  </si>
  <si>
    <t>Pembinaan Keagamaan Tingkat Nagari (Fasilitasi Tim Ramadhan Nagari, dan</t>
  </si>
  <si>
    <t>Dukungan Penyelenggaraan MTQ Nagari</t>
  </si>
  <si>
    <t>Sub Bidang Kelembagaan Masyarakat</t>
  </si>
  <si>
    <t>Pembinaan Lembaga Adat</t>
  </si>
  <si>
    <t>Pembinaan PKK</t>
  </si>
  <si>
    <t>BIDANG PEMBERDAYAAN MASYARAKAT</t>
  </si>
  <si>
    <t>Sub Bidang Pertanian dan Peternakan</t>
  </si>
  <si>
    <t>Pelatihan/Bimtek/Pengenalan Tekonologi Tepat Guna untuk Pertanian/Peternakan</t>
  </si>
  <si>
    <t>Sub Bidang Peningkatan Kapasitas Aparatur Desa</t>
  </si>
  <si>
    <t>Peningkatan Kapasitas Kepala Desa</t>
  </si>
  <si>
    <t>Peningkatan Kapatitas Perangkat Desa</t>
  </si>
  <si>
    <t>Peningkatan Kapasitas BPD</t>
  </si>
  <si>
    <t>Sub Bidang Dukungan Penanaman Modal</t>
  </si>
  <si>
    <t>Pembentukan, Pengembangan, dan Revitalisasi BUMNag Bersama</t>
  </si>
  <si>
    <t>BIDANG PENANGGULANGAN BENCANA, DARURAT</t>
  </si>
  <si>
    <t>Sub Bidang Penanggulangan Bencana</t>
  </si>
  <si>
    <t>Penanggulanan Bencana</t>
  </si>
  <si>
    <t>Sub Bidang Keadaan Mendesak</t>
  </si>
  <si>
    <t>Penanganan Keadaan Mendesak</t>
  </si>
  <si>
    <t>JUMLAH BELANJA</t>
  </si>
  <si>
    <t xml:space="preserve">SURPLUS / (DEFISIT) </t>
  </si>
  <si>
    <t>PEMBIAYAAN</t>
  </si>
  <si>
    <t>Penerimaan Pembiayaan</t>
  </si>
  <si>
    <t>SILPA Tahun Sebelumnya</t>
  </si>
  <si>
    <t>Pengeluaran Pembiayaan</t>
  </si>
  <si>
    <t>Penyertaan Modal Desa</t>
  </si>
  <si>
    <t>JUMLAH PEMBIAYAAN</t>
  </si>
  <si>
    <t>SILPA/SiLPA TAHUN BERJALAN</t>
  </si>
  <si>
    <t>Mengetahui</t>
  </si>
  <si>
    <t>Wali Nagari Talang</t>
  </si>
  <si>
    <t>ZULFADRI</t>
  </si>
  <si>
    <t>ADN</t>
  </si>
  <si>
    <t>DD</t>
  </si>
  <si>
    <t>RES,PLL</t>
  </si>
  <si>
    <t>RES</t>
  </si>
  <si>
    <t>PLL</t>
  </si>
  <si>
    <t>RES, A D N</t>
  </si>
  <si>
    <t>KODE REKENING</t>
  </si>
  <si>
    <t>URAIAN KEGIATAN</t>
  </si>
  <si>
    <t>RENCANA             ( Rp )</t>
  </si>
  <si>
    <t>REALISASI           ( Rp )</t>
  </si>
  <si>
    <t>CAPAIAN          (%)</t>
  </si>
  <si>
    <t>Koreksi Kesalahan Belanja Tahun-tahun Sebelumnya</t>
  </si>
  <si>
    <t>4.3.5.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</si>
</sst>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(* #,##0_);_(* \(#,##0\);_(* &quot;-&quot;??_);_(@_)"/>
    <numFmt numFmtId="167" formatCode="_(* #,##0.00_);_(* \(#,##0.00\);_(* &quot;-&quot;_);_(@_)"/>
    <numFmt numFmtId="168" formatCode="_(&quot;Rp&quot;* #,##0_);_(&quot;Rp&quot;* \(#,##0\);_(&quot;Rp&quot;* &quot;-&quot;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4" fillId="0" borderId="0">
      <alignment vertical="top"/>
    </xf>
    <xf numFmtId="0" fontId="11" fillId="0" borderId="0"/>
    <xf numFmtId="0" fontId="1" fillId="0" borderId="0"/>
    <xf numFmtId="0" fontId="14" fillId="0" borderId="0"/>
    <xf numFmtId="0" fontId="14" fillId="0" borderId="0">
      <alignment vertical="top"/>
    </xf>
    <xf numFmtId="0" fontId="14" fillId="0" borderId="0">
      <alignment vertical="top"/>
    </xf>
    <xf numFmtId="0" fontId="10" fillId="0" borderId="0"/>
    <xf numFmtId="0" fontId="15" fillId="0" borderId="0">
      <alignment vertical="center"/>
    </xf>
    <xf numFmtId="0" fontId="10" fillId="0" borderId="0"/>
    <xf numFmtId="0" fontId="12" fillId="0" borderId="0"/>
    <xf numFmtId="0" fontId="16" fillId="0" borderId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>
      <alignment vertical="center"/>
    </xf>
    <xf numFmtId="0" fontId="1" fillId="0" borderId="0"/>
    <xf numFmtId="0" fontId="17" fillId="0" borderId="0" applyNumberFormat="0" applyFill="0" applyBorder="0" applyProtection="0">
      <alignment vertical="top"/>
    </xf>
    <xf numFmtId="0" fontId="10" fillId="0" borderId="0"/>
    <xf numFmtId="0" fontId="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5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4" fontId="4" fillId="0" borderId="1" xfId="0" quotePrefix="1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9" fontId="5" fillId="2" borderId="1" xfId="1" applyNumberFormat="1" applyFont="1" applyFill="1" applyBorder="1" applyAlignment="1">
      <alignment horizontal="center" vertical="center" wrapText="1"/>
    </xf>
  </cellXfs>
  <cellStyles count="63">
    <cellStyle name="Comma [0] 2" xfId="2"/>
    <cellStyle name="Comma [0] 3" xfId="3"/>
    <cellStyle name="Comma [0] 3 2" xfId="4"/>
    <cellStyle name="Comma [0] 3 3" xfId="5"/>
    <cellStyle name="Comma [0] 4" xfId="6"/>
    <cellStyle name="Comma [0] 4 2" xfId="7"/>
    <cellStyle name="Comma [0] 4 3" xfId="8"/>
    <cellStyle name="Comma [0] 5" xfId="9"/>
    <cellStyle name="Comma [0] 6" xfId="10"/>
    <cellStyle name="Comma 10" xfId="11"/>
    <cellStyle name="Comma 11" xfId="12"/>
    <cellStyle name="Comma 12" xfId="13"/>
    <cellStyle name="Comma 13" xfId="14"/>
    <cellStyle name="Comma 14" xfId="15"/>
    <cellStyle name="Comma 15" xfId="16"/>
    <cellStyle name="Comma 16" xfId="17"/>
    <cellStyle name="Comma 2" xfId="18"/>
    <cellStyle name="Comma 2 2" xfId="19"/>
    <cellStyle name="Comma 3" xfId="20"/>
    <cellStyle name="Comma 3 2" xfId="21"/>
    <cellStyle name="Comma 3 2 2" xfId="22"/>
    <cellStyle name="Comma 3 2 3" xfId="23"/>
    <cellStyle name="Comma 3 3" xfId="24"/>
    <cellStyle name="Comma 3 4" xfId="25"/>
    <cellStyle name="Comma 4" xfId="26"/>
    <cellStyle name="Comma 4 2" xfId="27"/>
    <cellStyle name="Comma 5" xfId="28"/>
    <cellStyle name="Comma 6" xfId="29"/>
    <cellStyle name="Comma 7" xfId="30"/>
    <cellStyle name="Comma 8" xfId="31"/>
    <cellStyle name="Comma 9" xfId="32"/>
    <cellStyle name="Currency [0] 2" xfId="33"/>
    <cellStyle name="Currency [0] 3" xfId="34"/>
    <cellStyle name="Normal" xfId="0" builtinId="0"/>
    <cellStyle name="Normal 10" xfId="35"/>
    <cellStyle name="Normal 10 2 2" xfId="36"/>
    <cellStyle name="Normal 10 2 2 2" xfId="37"/>
    <cellStyle name="Normal 11" xfId="38"/>
    <cellStyle name="Normal 12" xfId="39"/>
    <cellStyle name="Normal 15" xfId="40"/>
    <cellStyle name="Normal 2" xfId="41"/>
    <cellStyle name="Normal 2 2" xfId="42"/>
    <cellStyle name="Normal 2 2 2" xfId="43"/>
    <cellStyle name="Normal 2 2 3" xfId="44"/>
    <cellStyle name="Normal 2 3" xfId="45"/>
    <cellStyle name="Normal 3" xfId="46"/>
    <cellStyle name="Normal 4" xfId="47"/>
    <cellStyle name="Normal 4 2" xfId="48"/>
    <cellStyle name="Normal 4 2 2" xfId="49"/>
    <cellStyle name="Normal 4 2 3" xfId="50"/>
    <cellStyle name="Normal 4 3" xfId="51"/>
    <cellStyle name="Normal 4 4" xfId="52"/>
    <cellStyle name="Normal 5" xfId="53"/>
    <cellStyle name="Normal 5 2" xfId="54"/>
    <cellStyle name="Normal 6" xfId="55"/>
    <cellStyle name="Normal 6 2" xfId="56"/>
    <cellStyle name="Normal 7" xfId="57"/>
    <cellStyle name="Normal 7 2" xfId="58"/>
    <cellStyle name="Normal 8" xfId="59"/>
    <cellStyle name="Normal 8 2" xfId="60"/>
    <cellStyle name="Normal 9" xfId="61"/>
    <cellStyle name="Percent" xfId="1" builtinId="5"/>
    <cellStyle name="Percen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G126"/>
  <sheetViews>
    <sheetView tabSelected="1" zoomScale="90" zoomScaleNormal="90" workbookViewId="0">
      <selection activeCell="I14" sqref="I14"/>
    </sheetView>
  </sheetViews>
  <sheetFormatPr defaultRowHeight="13"/>
  <cols>
    <col min="1" max="1" width="3.6328125" style="2" customWidth="1"/>
    <col min="2" max="2" width="10.6328125" style="2" bestFit="1" customWidth="1"/>
    <col min="3" max="3" width="62.6328125" style="4" customWidth="1"/>
    <col min="4" max="4" width="16.08984375" style="4" customWidth="1"/>
    <col min="5" max="5" width="15.7265625" style="4" bestFit="1" customWidth="1"/>
    <col min="6" max="6" width="13.36328125" style="5" bestFit="1" customWidth="1"/>
    <col min="7" max="7" width="13.08984375" style="4" customWidth="1"/>
    <col min="8" max="16384" width="8.7265625" style="2"/>
  </cols>
  <sheetData>
    <row r="2" spans="2:7" ht="14">
      <c r="B2" s="1" t="s">
        <v>0</v>
      </c>
      <c r="C2" s="1"/>
      <c r="D2" s="1"/>
      <c r="E2" s="1"/>
      <c r="F2" s="1"/>
      <c r="G2" s="1"/>
    </row>
    <row r="3" spans="2:7" ht="14">
      <c r="B3" s="1" t="s">
        <v>1</v>
      </c>
      <c r="C3" s="1"/>
      <c r="D3" s="1"/>
      <c r="E3" s="1"/>
      <c r="F3" s="1"/>
      <c r="G3" s="1"/>
    </row>
    <row r="4" spans="2:7" ht="14">
      <c r="B4" s="1" t="s">
        <v>2</v>
      </c>
      <c r="C4" s="1"/>
      <c r="D4" s="1"/>
      <c r="E4" s="1"/>
      <c r="F4" s="1"/>
      <c r="G4" s="1"/>
    </row>
    <row r="5" spans="2:7" ht="14">
      <c r="B5" s="1" t="s">
        <v>3</v>
      </c>
      <c r="C5" s="1"/>
      <c r="D5" s="1"/>
      <c r="E5" s="1"/>
      <c r="F5" s="1"/>
      <c r="G5" s="1"/>
    </row>
    <row r="6" spans="2:7">
      <c r="B6" s="3"/>
    </row>
    <row r="7" spans="2:7" ht="27.5" customHeight="1"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40" t="s">
        <v>4</v>
      </c>
    </row>
    <row r="8" spans="2:7" s="45" customFormat="1">
      <c r="B8" s="43"/>
      <c r="C8" s="43"/>
      <c r="D8" s="43"/>
      <c r="E8" s="43"/>
      <c r="F8" s="43"/>
      <c r="G8" s="44"/>
    </row>
    <row r="9" spans="2:7" s="10" customFormat="1">
      <c r="B9" s="18" t="s">
        <v>5</v>
      </c>
      <c r="C9" s="18" t="s">
        <v>6</v>
      </c>
      <c r="D9" s="19"/>
      <c r="E9" s="19"/>
      <c r="F9" s="46"/>
      <c r="G9" s="23"/>
    </row>
    <row r="10" spans="2:7" s="10" customFormat="1">
      <c r="B10" s="8"/>
      <c r="C10" s="8"/>
      <c r="D10" s="7"/>
      <c r="E10" s="7"/>
      <c r="F10" s="9"/>
      <c r="G10" s="7"/>
    </row>
    <row r="11" spans="2:7" s="10" customFormat="1">
      <c r="B11" s="8" t="s">
        <v>7</v>
      </c>
      <c r="C11" s="8" t="s">
        <v>8</v>
      </c>
      <c r="D11" s="11">
        <v>1961683648</v>
      </c>
      <c r="E11" s="11">
        <v>1951809305.3099999</v>
      </c>
      <c r="F11" s="12"/>
      <c r="G11" s="11"/>
    </row>
    <row r="12" spans="2:7">
      <c r="B12" s="15" t="s">
        <v>9</v>
      </c>
      <c r="C12" s="15" t="s">
        <v>10</v>
      </c>
      <c r="D12" s="16">
        <v>999670000</v>
      </c>
      <c r="E12" s="16">
        <v>999670000</v>
      </c>
      <c r="F12" s="41">
        <v>1</v>
      </c>
      <c r="G12" s="16"/>
    </row>
    <row r="13" spans="2:7">
      <c r="B13" s="15" t="s">
        <v>11</v>
      </c>
      <c r="C13" s="15" t="s">
        <v>12</v>
      </c>
      <c r="D13" s="16">
        <v>49582648</v>
      </c>
      <c r="E13" s="16">
        <v>40364465.310000002</v>
      </c>
      <c r="F13" s="41">
        <v>0.81408450210242911</v>
      </c>
      <c r="G13" s="16"/>
    </row>
    <row r="14" spans="2:7">
      <c r="B14" s="15" t="s">
        <v>13</v>
      </c>
      <c r="C14" s="15" t="s">
        <v>14</v>
      </c>
      <c r="D14" s="16">
        <v>912431000</v>
      </c>
      <c r="E14" s="16">
        <v>911774840</v>
      </c>
      <c r="F14" s="41">
        <v>0.99928086616960621</v>
      </c>
      <c r="G14" s="16"/>
    </row>
    <row r="15" spans="2:7">
      <c r="B15" s="15"/>
      <c r="C15" s="15"/>
      <c r="D15" s="16"/>
      <c r="E15" s="16"/>
      <c r="F15" s="17"/>
      <c r="G15" s="11"/>
    </row>
    <row r="16" spans="2:7" s="10" customFormat="1">
      <c r="B16" s="8" t="s">
        <v>15</v>
      </c>
      <c r="C16" s="8" t="s">
        <v>16</v>
      </c>
      <c r="D16" s="11">
        <f>SUM(D17:D18)</f>
        <v>2000000</v>
      </c>
      <c r="E16" s="11">
        <v>13419550</v>
      </c>
      <c r="F16" s="12"/>
      <c r="G16" s="11"/>
    </row>
    <row r="17" spans="2:7">
      <c r="B17" s="15" t="s">
        <v>111</v>
      </c>
      <c r="C17" s="15" t="s">
        <v>110</v>
      </c>
      <c r="D17" s="16"/>
      <c r="E17" s="16">
        <v>11915945</v>
      </c>
      <c r="F17" s="41">
        <v>1</v>
      </c>
      <c r="G17" s="16"/>
    </row>
    <row r="18" spans="2:7">
      <c r="B18" s="15" t="s">
        <v>17</v>
      </c>
      <c r="C18" s="15" t="s">
        <v>18</v>
      </c>
      <c r="D18" s="16">
        <v>2000000</v>
      </c>
      <c r="E18" s="16">
        <f>E16-E17</f>
        <v>1503605</v>
      </c>
      <c r="F18" s="41">
        <f>E18/D18</f>
        <v>0.75180250000000004</v>
      </c>
      <c r="G18" s="11"/>
    </row>
    <row r="19" spans="2:7">
      <c r="B19" s="14"/>
      <c r="C19" s="15"/>
      <c r="D19" s="16"/>
      <c r="E19" s="16"/>
      <c r="F19" s="17"/>
      <c r="G19" s="16"/>
    </row>
    <row r="20" spans="2:7">
      <c r="B20" s="23"/>
      <c r="C20" s="18" t="s">
        <v>19</v>
      </c>
      <c r="D20" s="19">
        <v>1975599593</v>
      </c>
      <c r="E20" s="19">
        <v>1965228855.3099999</v>
      </c>
      <c r="F20" s="21">
        <v>0.99475058725120924</v>
      </c>
      <c r="G20" s="19"/>
    </row>
    <row r="21" spans="2:7">
      <c r="B21" s="14"/>
      <c r="C21" s="15"/>
      <c r="D21" s="16"/>
      <c r="E21" s="16"/>
      <c r="F21" s="17"/>
      <c r="G21" s="16"/>
    </row>
    <row r="22" spans="2:7">
      <c r="B22" s="22"/>
      <c r="C22" s="18" t="s">
        <v>20</v>
      </c>
      <c r="D22" s="23"/>
      <c r="E22" s="23"/>
      <c r="F22" s="24"/>
      <c r="G22" s="23"/>
    </row>
    <row r="23" spans="2:7">
      <c r="B23" s="25">
        <v>1</v>
      </c>
      <c r="C23" s="26" t="s">
        <v>21</v>
      </c>
      <c r="D23" s="27">
        <v>921967138.27999997</v>
      </c>
      <c r="E23" s="27">
        <v>899665770</v>
      </c>
      <c r="F23" s="21">
        <v>0.97581110285383399</v>
      </c>
      <c r="G23" s="27"/>
    </row>
    <row r="24" spans="2:7" s="10" customFormat="1">
      <c r="B24" s="28">
        <v>11</v>
      </c>
      <c r="C24" s="30" t="s">
        <v>22</v>
      </c>
      <c r="D24" s="31">
        <v>872169680</v>
      </c>
      <c r="E24" s="31">
        <v>865000770</v>
      </c>
      <c r="F24" s="32"/>
      <c r="G24" s="31"/>
    </row>
    <row r="25" spans="2:7">
      <c r="B25" s="33">
        <v>111</v>
      </c>
      <c r="C25" s="15" t="s">
        <v>23</v>
      </c>
      <c r="D25" s="16">
        <v>54000000</v>
      </c>
      <c r="E25" s="16">
        <v>54000000</v>
      </c>
      <c r="F25" s="41">
        <v>1</v>
      </c>
      <c r="G25" s="42" t="s">
        <v>99</v>
      </c>
    </row>
    <row r="26" spans="2:7">
      <c r="B26" s="33">
        <v>112</v>
      </c>
      <c r="C26" s="15" t="s">
        <v>24</v>
      </c>
      <c r="D26" s="16">
        <v>343200000</v>
      </c>
      <c r="E26" s="16">
        <v>343200000</v>
      </c>
      <c r="F26" s="41">
        <v>1</v>
      </c>
      <c r="G26" s="42" t="s">
        <v>99</v>
      </c>
    </row>
    <row r="27" spans="2:7">
      <c r="B27" s="33">
        <v>113</v>
      </c>
      <c r="C27" s="15" t="s">
        <v>25</v>
      </c>
      <c r="D27" s="16">
        <v>14851680</v>
      </c>
      <c r="E27" s="16">
        <v>14195520</v>
      </c>
      <c r="F27" s="41">
        <v>0.95581913965288778</v>
      </c>
      <c r="G27" s="17" t="s">
        <v>101</v>
      </c>
    </row>
    <row r="28" spans="2:7" ht="26">
      <c r="B28" s="33">
        <v>114</v>
      </c>
      <c r="C28" s="15" t="s">
        <v>26</v>
      </c>
      <c r="D28" s="16">
        <v>233238000</v>
      </c>
      <c r="E28" s="16">
        <v>227893750</v>
      </c>
      <c r="F28" s="41">
        <v>0.97708670971282552</v>
      </c>
      <c r="G28" s="42" t="s">
        <v>99</v>
      </c>
    </row>
    <row r="29" spans="2:7">
      <c r="B29" s="33">
        <v>115</v>
      </c>
      <c r="C29" s="15" t="s">
        <v>27</v>
      </c>
      <c r="D29" s="16">
        <v>152400000</v>
      </c>
      <c r="E29" s="16">
        <v>152400000</v>
      </c>
      <c r="F29" s="41">
        <v>1</v>
      </c>
      <c r="G29" s="42" t="s">
        <v>99</v>
      </c>
    </row>
    <row r="30" spans="2:7" ht="26">
      <c r="B30" s="33">
        <v>116</v>
      </c>
      <c r="C30" s="15" t="s">
        <v>28</v>
      </c>
      <c r="D30" s="16">
        <v>28430000</v>
      </c>
      <c r="E30" s="16">
        <v>27261500</v>
      </c>
      <c r="F30" s="41">
        <v>0.95889905029897993</v>
      </c>
      <c r="G30" s="42" t="s">
        <v>99</v>
      </c>
    </row>
    <row r="31" spans="2:7">
      <c r="B31" s="33">
        <v>1190</v>
      </c>
      <c r="C31" s="15" t="s">
        <v>29</v>
      </c>
      <c r="D31" s="16">
        <v>46050000</v>
      </c>
      <c r="E31" s="16">
        <v>46050000</v>
      </c>
      <c r="F31" s="41">
        <v>1</v>
      </c>
      <c r="G31" s="42" t="s">
        <v>99</v>
      </c>
    </row>
    <row r="32" spans="2:7">
      <c r="B32" s="33"/>
      <c r="C32" s="15"/>
      <c r="D32" s="16"/>
      <c r="E32" s="16"/>
      <c r="F32" s="17"/>
      <c r="G32" s="16"/>
    </row>
    <row r="33" spans="2:7" s="10" customFormat="1">
      <c r="B33" s="28">
        <v>12</v>
      </c>
      <c r="C33" s="30" t="s">
        <v>30</v>
      </c>
      <c r="D33" s="31">
        <v>15343970.279999999</v>
      </c>
      <c r="E33" s="31">
        <v>15343000</v>
      </c>
      <c r="F33" s="32"/>
      <c r="G33" s="31"/>
    </row>
    <row r="34" spans="2:7">
      <c r="B34" s="33">
        <v>121</v>
      </c>
      <c r="C34" s="15" t="s">
        <v>31</v>
      </c>
      <c r="D34" s="16">
        <v>11884000</v>
      </c>
      <c r="E34" s="16">
        <v>11884000</v>
      </c>
      <c r="F34" s="41">
        <v>1</v>
      </c>
      <c r="G34" s="17" t="s">
        <v>102</v>
      </c>
    </row>
    <row r="35" spans="2:7">
      <c r="B35" s="33"/>
      <c r="C35" s="15"/>
      <c r="D35" s="15"/>
      <c r="E35" s="15"/>
      <c r="F35" s="34"/>
      <c r="G35" s="15"/>
    </row>
    <row r="36" spans="2:7" s="10" customFormat="1">
      <c r="B36" s="28">
        <v>14</v>
      </c>
      <c r="C36" s="30" t="s">
        <v>32</v>
      </c>
      <c r="D36" s="31">
        <v>29432840</v>
      </c>
      <c r="E36" s="31">
        <v>14622000</v>
      </c>
      <c r="F36" s="32"/>
      <c r="G36" s="31"/>
    </row>
    <row r="37" spans="2:7">
      <c r="B37" s="33">
        <v>141</v>
      </c>
      <c r="C37" s="15" t="s">
        <v>33</v>
      </c>
      <c r="D37" s="16">
        <v>6497840</v>
      </c>
      <c r="E37" s="16">
        <v>2642000</v>
      </c>
      <c r="F37" s="41">
        <v>0.40659665365721531</v>
      </c>
      <c r="G37" s="42" t="s">
        <v>99</v>
      </c>
    </row>
    <row r="38" spans="2:7">
      <c r="B38" s="33">
        <v>143</v>
      </c>
      <c r="C38" s="15" t="s">
        <v>34</v>
      </c>
      <c r="D38" s="16">
        <v>15850000</v>
      </c>
      <c r="E38" s="16">
        <v>5100000</v>
      </c>
      <c r="F38" s="41">
        <v>0.32176656151419558</v>
      </c>
      <c r="G38" s="42" t="s">
        <v>99</v>
      </c>
    </row>
    <row r="39" spans="2:7">
      <c r="B39" s="33">
        <v>146</v>
      </c>
      <c r="C39" s="15" t="s">
        <v>35</v>
      </c>
      <c r="D39" s="16">
        <v>7085000</v>
      </c>
      <c r="E39" s="16">
        <v>6880000</v>
      </c>
      <c r="F39" s="41">
        <v>0.97106563161609039</v>
      </c>
      <c r="G39" s="42" t="s">
        <v>99</v>
      </c>
    </row>
    <row r="40" spans="2:7">
      <c r="B40" s="33"/>
      <c r="C40" s="15"/>
      <c r="D40" s="15"/>
      <c r="E40" s="15"/>
      <c r="F40" s="34"/>
      <c r="G40" s="15"/>
    </row>
    <row r="41" spans="2:7" s="10" customFormat="1">
      <c r="B41" s="28">
        <v>15</v>
      </c>
      <c r="C41" s="30" t="s">
        <v>36</v>
      </c>
      <c r="D41" s="31">
        <v>5020648</v>
      </c>
      <c r="E41" s="31">
        <v>4700000</v>
      </c>
      <c r="F41" s="13">
        <v>0.9361341404535829</v>
      </c>
      <c r="G41" s="11"/>
    </row>
    <row r="42" spans="2:7">
      <c r="B42" s="33">
        <v>156</v>
      </c>
      <c r="C42" s="15" t="s">
        <v>37</v>
      </c>
      <c r="D42" s="16">
        <v>5020648</v>
      </c>
      <c r="E42" s="16">
        <v>4700000</v>
      </c>
      <c r="F42" s="17"/>
      <c r="G42" s="17" t="s">
        <v>103</v>
      </c>
    </row>
    <row r="43" spans="2:7">
      <c r="B43" s="33"/>
      <c r="C43" s="15"/>
      <c r="D43" s="16"/>
      <c r="E43" s="16"/>
      <c r="F43" s="17"/>
      <c r="G43" s="16"/>
    </row>
    <row r="44" spans="2:7">
      <c r="B44" s="25">
        <v>2</v>
      </c>
      <c r="C44" s="26" t="s">
        <v>38</v>
      </c>
      <c r="D44" s="27">
        <v>704770000</v>
      </c>
      <c r="E44" s="27">
        <v>659481250</v>
      </c>
      <c r="F44" s="21">
        <v>0.93573967393617774</v>
      </c>
      <c r="G44" s="27"/>
    </row>
    <row r="45" spans="2:7" s="10" customFormat="1">
      <c r="B45" s="28">
        <v>21</v>
      </c>
      <c r="C45" s="30" t="s">
        <v>39</v>
      </c>
      <c r="D45" s="31">
        <v>143800000</v>
      </c>
      <c r="E45" s="31">
        <v>135800000</v>
      </c>
      <c r="F45" s="32"/>
      <c r="G45" s="31"/>
    </row>
    <row r="46" spans="2:7">
      <c r="B46" s="33">
        <v>211</v>
      </c>
      <c r="C46" s="15" t="s">
        <v>40</v>
      </c>
      <c r="D46" s="16">
        <v>81000000</v>
      </c>
      <c r="E46" s="16">
        <v>81000000</v>
      </c>
      <c r="F46" s="41">
        <v>1</v>
      </c>
      <c r="G46" s="17" t="s">
        <v>100</v>
      </c>
    </row>
    <row r="47" spans="2:7">
      <c r="B47" s="33">
        <v>212</v>
      </c>
      <c r="C47" s="15" t="s">
        <v>41</v>
      </c>
      <c r="D47" s="16">
        <v>21000000</v>
      </c>
      <c r="E47" s="16">
        <v>21000000</v>
      </c>
      <c r="F47" s="41">
        <v>1</v>
      </c>
      <c r="G47" s="17" t="s">
        <v>100</v>
      </c>
    </row>
    <row r="48" spans="2:7">
      <c r="B48" s="33">
        <v>213</v>
      </c>
      <c r="C48" s="15" t="s">
        <v>42</v>
      </c>
      <c r="D48" s="16">
        <v>12000000</v>
      </c>
      <c r="E48" s="16">
        <v>4000000</v>
      </c>
      <c r="F48" s="41">
        <v>0.33333333333333331</v>
      </c>
      <c r="G48" s="17" t="s">
        <v>100</v>
      </c>
    </row>
    <row r="49" spans="2:7">
      <c r="B49" s="33">
        <v>219</v>
      </c>
      <c r="C49" s="15" t="s">
        <v>43</v>
      </c>
      <c r="D49" s="16">
        <v>29800000</v>
      </c>
      <c r="E49" s="16">
        <v>29800000</v>
      </c>
      <c r="F49" s="41">
        <v>1</v>
      </c>
      <c r="G49" s="17" t="s">
        <v>100</v>
      </c>
    </row>
    <row r="50" spans="2:7">
      <c r="B50" s="33"/>
      <c r="C50" s="15"/>
      <c r="D50" s="16"/>
      <c r="E50" s="16"/>
      <c r="F50" s="17"/>
      <c r="G50" s="16"/>
    </row>
    <row r="51" spans="2:7" s="10" customFormat="1">
      <c r="B51" s="28">
        <v>22</v>
      </c>
      <c r="C51" s="30" t="s">
        <v>44</v>
      </c>
      <c r="D51" s="31">
        <v>309427350</v>
      </c>
      <c r="E51" s="31">
        <v>290575500</v>
      </c>
      <c r="F51" s="32"/>
      <c r="G51" s="31"/>
    </row>
    <row r="52" spans="2:7">
      <c r="B52" s="33">
        <v>221</v>
      </c>
      <c r="C52" s="15" t="s">
        <v>45</v>
      </c>
      <c r="D52" s="16">
        <v>107000000</v>
      </c>
      <c r="E52" s="16">
        <v>107000000</v>
      </c>
      <c r="F52" s="41">
        <v>1</v>
      </c>
      <c r="G52" s="17" t="s">
        <v>100</v>
      </c>
    </row>
    <row r="53" spans="2:7">
      <c r="B53" s="33">
        <v>222</v>
      </c>
      <c r="C53" s="15" t="s">
        <v>46</v>
      </c>
      <c r="D53" s="16">
        <v>22940000</v>
      </c>
      <c r="E53" s="16">
        <v>22940000</v>
      </c>
      <c r="F53" s="41">
        <v>1</v>
      </c>
      <c r="G53" s="17" t="s">
        <v>100</v>
      </c>
    </row>
    <row r="54" spans="2:7" ht="26">
      <c r="B54" s="33">
        <v>223</v>
      </c>
      <c r="C54" s="15" t="s">
        <v>47</v>
      </c>
      <c r="D54" s="16">
        <v>20000000</v>
      </c>
      <c r="E54" s="16">
        <v>20000000</v>
      </c>
      <c r="F54" s="41">
        <v>1</v>
      </c>
      <c r="G54" s="17" t="s">
        <v>100</v>
      </c>
    </row>
    <row r="55" spans="2:7">
      <c r="B55" s="33">
        <v>224</v>
      </c>
      <c r="C55" s="15" t="s">
        <v>48</v>
      </c>
      <c r="D55" s="16">
        <v>86987350</v>
      </c>
      <c r="E55" s="16">
        <v>68135500</v>
      </c>
      <c r="F55" s="41">
        <v>0.7832805574603664</v>
      </c>
      <c r="G55" s="17" t="s">
        <v>100</v>
      </c>
    </row>
    <row r="56" spans="2:7">
      <c r="B56" s="33">
        <v>229</v>
      </c>
      <c r="C56" s="15" t="s">
        <v>49</v>
      </c>
      <c r="D56" s="16">
        <v>72500000</v>
      </c>
      <c r="E56" s="16">
        <v>72500000</v>
      </c>
      <c r="F56" s="41">
        <v>1</v>
      </c>
      <c r="G56" s="17" t="s">
        <v>100</v>
      </c>
    </row>
    <row r="57" spans="2:7">
      <c r="B57" s="33"/>
      <c r="C57" s="15"/>
      <c r="D57" s="16"/>
      <c r="E57" s="16"/>
      <c r="F57" s="17"/>
      <c r="G57" s="16"/>
    </row>
    <row r="58" spans="2:7" s="10" customFormat="1">
      <c r="B58" s="28">
        <v>23</v>
      </c>
      <c r="C58" s="30" t="s">
        <v>50</v>
      </c>
      <c r="D58" s="31">
        <v>42240000</v>
      </c>
      <c r="E58" s="31">
        <v>42240000</v>
      </c>
      <c r="F58" s="32"/>
      <c r="G58" s="31"/>
    </row>
    <row r="59" spans="2:7">
      <c r="B59" s="33">
        <v>235</v>
      </c>
      <c r="C59" s="15" t="s">
        <v>51</v>
      </c>
      <c r="D59" s="16">
        <v>17840000</v>
      </c>
      <c r="E59" s="16">
        <v>17840000</v>
      </c>
      <c r="F59" s="41">
        <v>1</v>
      </c>
      <c r="G59" s="17" t="s">
        <v>100</v>
      </c>
    </row>
    <row r="60" spans="2:7">
      <c r="B60" s="33">
        <v>2312</v>
      </c>
      <c r="C60" s="15" t="s">
        <v>52</v>
      </c>
      <c r="D60" s="16">
        <v>24400000</v>
      </c>
      <c r="E60" s="16">
        <v>24400000</v>
      </c>
      <c r="F60" s="41">
        <v>1</v>
      </c>
      <c r="G60" s="17" t="s">
        <v>102</v>
      </c>
    </row>
    <row r="61" spans="2:7">
      <c r="B61" s="33"/>
      <c r="C61" s="15"/>
      <c r="D61" s="16"/>
      <c r="E61" s="16"/>
      <c r="F61" s="17"/>
      <c r="G61" s="16"/>
    </row>
    <row r="62" spans="2:7" s="10" customFormat="1">
      <c r="B62" s="28">
        <v>24</v>
      </c>
      <c r="C62" s="30" t="s">
        <v>53</v>
      </c>
      <c r="D62" s="31">
        <v>84000000</v>
      </c>
      <c r="E62" s="31">
        <v>84000000</v>
      </c>
      <c r="F62" s="32"/>
      <c r="G62" s="31"/>
    </row>
    <row r="63" spans="2:7">
      <c r="B63" s="33">
        <v>247</v>
      </c>
      <c r="C63" s="15" t="s">
        <v>54</v>
      </c>
      <c r="D63" s="16">
        <v>68000000</v>
      </c>
      <c r="E63" s="16">
        <v>68000000</v>
      </c>
      <c r="F63" s="41">
        <v>1</v>
      </c>
      <c r="G63" s="17" t="s">
        <v>100</v>
      </c>
    </row>
    <row r="64" spans="2:7" ht="26">
      <c r="B64" s="33">
        <v>2417</v>
      </c>
      <c r="C64" s="15" t="s">
        <v>55</v>
      </c>
      <c r="D64" s="16">
        <v>16000000</v>
      </c>
      <c r="E64" s="16">
        <v>16000000</v>
      </c>
      <c r="F64" s="41">
        <v>1</v>
      </c>
      <c r="G64" s="17" t="s">
        <v>100</v>
      </c>
    </row>
    <row r="65" spans="2:7">
      <c r="B65" s="33"/>
      <c r="C65" s="15"/>
      <c r="D65" s="15"/>
      <c r="E65" s="15"/>
      <c r="F65" s="34"/>
      <c r="G65" s="15"/>
    </row>
    <row r="66" spans="2:7" s="10" customFormat="1">
      <c r="B66" s="28">
        <v>26</v>
      </c>
      <c r="C66" s="30" t="s">
        <v>56</v>
      </c>
      <c r="D66" s="31">
        <v>115146750</v>
      </c>
      <c r="E66" s="31">
        <v>99615750</v>
      </c>
      <c r="F66" s="32"/>
      <c r="G66" s="31"/>
    </row>
    <row r="67" spans="2:7">
      <c r="B67" s="33">
        <v>262</v>
      </c>
      <c r="C67" s="15" t="s">
        <v>57</v>
      </c>
      <c r="D67" s="16">
        <v>5000000</v>
      </c>
      <c r="E67" s="16">
        <v>5000000</v>
      </c>
      <c r="F67" s="41">
        <v>1</v>
      </c>
      <c r="G67" s="17" t="s">
        <v>100</v>
      </c>
    </row>
    <row r="68" spans="2:7" ht="26">
      <c r="B68" s="33">
        <v>263</v>
      </c>
      <c r="C68" s="15" t="s">
        <v>58</v>
      </c>
      <c r="D68" s="16">
        <v>63481750</v>
      </c>
      <c r="E68" s="16">
        <v>63391750</v>
      </c>
      <c r="F68" s="41">
        <v>0.99858226970743558</v>
      </c>
      <c r="G68" s="17" t="s">
        <v>100</v>
      </c>
    </row>
    <row r="69" spans="2:7">
      <c r="B69" s="33">
        <v>2690</v>
      </c>
      <c r="C69" s="15" t="s">
        <v>59</v>
      </c>
      <c r="D69" s="16">
        <v>20000000</v>
      </c>
      <c r="E69" s="16">
        <v>9849000</v>
      </c>
      <c r="F69" s="41">
        <v>0.49245</v>
      </c>
      <c r="G69" s="17" t="s">
        <v>100</v>
      </c>
    </row>
    <row r="70" spans="2:7">
      <c r="B70" s="33">
        <v>2692</v>
      </c>
      <c r="C70" s="15" t="s">
        <v>60</v>
      </c>
      <c r="D70" s="16">
        <v>26665000</v>
      </c>
      <c r="E70" s="16">
        <v>21375000</v>
      </c>
      <c r="F70" s="41">
        <v>0.80161260078754926</v>
      </c>
      <c r="G70" s="17" t="s">
        <v>100</v>
      </c>
    </row>
    <row r="71" spans="2:7">
      <c r="B71" s="33"/>
      <c r="C71" s="15"/>
      <c r="D71" s="16"/>
      <c r="E71" s="16"/>
      <c r="F71" s="17"/>
      <c r="G71" s="16"/>
    </row>
    <row r="72" spans="2:7" s="10" customFormat="1">
      <c r="B72" s="28">
        <v>28</v>
      </c>
      <c r="C72" s="30" t="s">
        <v>61</v>
      </c>
      <c r="D72" s="31">
        <v>10155900</v>
      </c>
      <c r="E72" s="31">
        <v>7250000</v>
      </c>
      <c r="F72" s="32"/>
      <c r="G72" s="31"/>
    </row>
    <row r="73" spans="2:7">
      <c r="B73" s="33">
        <v>283</v>
      </c>
      <c r="C73" s="15" t="s">
        <v>62</v>
      </c>
      <c r="D73" s="16">
        <v>10155900</v>
      </c>
      <c r="E73" s="16">
        <v>7250000</v>
      </c>
      <c r="F73" s="41">
        <v>0.71387075493063146</v>
      </c>
      <c r="G73" s="17" t="s">
        <v>100</v>
      </c>
    </row>
    <row r="74" spans="2:7">
      <c r="B74" s="33"/>
      <c r="C74" s="15"/>
      <c r="D74" s="16"/>
      <c r="E74" s="16"/>
      <c r="F74" s="17"/>
      <c r="G74" s="16"/>
    </row>
    <row r="75" spans="2:7">
      <c r="B75" s="25">
        <v>3</v>
      </c>
      <c r="C75" s="26" t="s">
        <v>63</v>
      </c>
      <c r="D75" s="27">
        <v>78158230.680000007</v>
      </c>
      <c r="E75" s="27">
        <v>71657000</v>
      </c>
      <c r="F75" s="21">
        <v>0.88967215286025425</v>
      </c>
      <c r="G75" s="27"/>
    </row>
    <row r="76" spans="2:7" s="10" customFormat="1">
      <c r="B76" s="28">
        <v>31</v>
      </c>
      <c r="C76" s="30" t="s">
        <v>64</v>
      </c>
      <c r="D76" s="31">
        <v>9000000</v>
      </c>
      <c r="E76" s="31">
        <v>6000000</v>
      </c>
      <c r="F76" s="32"/>
      <c r="G76" s="31"/>
    </row>
    <row r="77" spans="2:7">
      <c r="B77" s="33">
        <v>312</v>
      </c>
      <c r="C77" s="15" t="s">
        <v>65</v>
      </c>
      <c r="D77" s="16">
        <v>9000000</v>
      </c>
      <c r="E77" s="16">
        <v>6000000</v>
      </c>
      <c r="F77" s="41">
        <v>0.66666666666666663</v>
      </c>
      <c r="G77" s="17" t="s">
        <v>99</v>
      </c>
    </row>
    <row r="78" spans="2:7">
      <c r="B78" s="33"/>
      <c r="C78" s="15"/>
      <c r="D78" s="16"/>
      <c r="E78" s="16"/>
      <c r="F78" s="17"/>
      <c r="G78" s="16"/>
    </row>
    <row r="79" spans="2:7" s="10" customFormat="1">
      <c r="B79" s="28">
        <v>32</v>
      </c>
      <c r="C79" s="30" t="s">
        <v>66</v>
      </c>
      <c r="D79" s="31">
        <v>41886671.68</v>
      </c>
      <c r="E79" s="31">
        <v>41862000</v>
      </c>
      <c r="F79" s="32"/>
      <c r="G79" s="31"/>
    </row>
    <row r="80" spans="2:7">
      <c r="B80" s="33">
        <v>323</v>
      </c>
      <c r="C80" s="15" t="s">
        <v>67</v>
      </c>
      <c r="D80" s="16">
        <v>15724671.68</v>
      </c>
      <c r="E80" s="16">
        <v>15700000</v>
      </c>
      <c r="F80" s="41">
        <v>0.99843102097760306</v>
      </c>
      <c r="G80" s="17" t="s">
        <v>102</v>
      </c>
    </row>
    <row r="81" spans="2:7">
      <c r="B81" s="33">
        <v>3290</v>
      </c>
      <c r="C81" s="15" t="s">
        <v>68</v>
      </c>
      <c r="D81" s="16">
        <v>10000000</v>
      </c>
      <c r="E81" s="16">
        <v>10000000</v>
      </c>
      <c r="F81" s="41">
        <v>1</v>
      </c>
      <c r="G81" s="17" t="s">
        <v>102</v>
      </c>
    </row>
    <row r="82" spans="2:7">
      <c r="B82" s="33">
        <v>3291</v>
      </c>
      <c r="C82" s="15" t="s">
        <v>69</v>
      </c>
      <c r="D82" s="16">
        <v>16162000</v>
      </c>
      <c r="E82" s="16">
        <v>16162000</v>
      </c>
      <c r="F82" s="41">
        <v>1</v>
      </c>
      <c r="G82" s="17" t="s">
        <v>104</v>
      </c>
    </row>
    <row r="83" spans="2:7">
      <c r="B83" s="33"/>
      <c r="C83" s="15"/>
      <c r="D83" s="16"/>
      <c r="E83" s="16"/>
      <c r="F83" s="17"/>
      <c r="G83" s="16"/>
    </row>
    <row r="84" spans="2:7" s="10" customFormat="1">
      <c r="B84" s="28">
        <v>34</v>
      </c>
      <c r="C84" s="30" t="s">
        <v>70</v>
      </c>
      <c r="D84" s="31">
        <v>27271559</v>
      </c>
      <c r="E84" s="31">
        <v>23795000</v>
      </c>
      <c r="F84" s="32"/>
      <c r="G84" s="31"/>
    </row>
    <row r="85" spans="2:7">
      <c r="B85" s="33">
        <v>341</v>
      </c>
      <c r="C85" s="15" t="s">
        <v>71</v>
      </c>
      <c r="D85" s="16">
        <v>10600000</v>
      </c>
      <c r="E85" s="16">
        <v>7150000</v>
      </c>
      <c r="F85" s="41">
        <v>0.67452830188679247</v>
      </c>
      <c r="G85" s="17" t="s">
        <v>99</v>
      </c>
    </row>
    <row r="86" spans="2:7">
      <c r="B86" s="33">
        <v>343</v>
      </c>
      <c r="C86" s="15" t="s">
        <v>72</v>
      </c>
      <c r="D86" s="16">
        <v>16671559</v>
      </c>
      <c r="E86" s="16">
        <v>16645000</v>
      </c>
      <c r="F86" s="41">
        <v>0.99840692763046335</v>
      </c>
      <c r="G86" s="17" t="s">
        <v>99</v>
      </c>
    </row>
    <row r="87" spans="2:7">
      <c r="B87" s="33"/>
      <c r="C87" s="15"/>
      <c r="D87" s="16"/>
      <c r="E87" s="16"/>
      <c r="F87" s="17"/>
      <c r="G87" s="16"/>
    </row>
    <row r="88" spans="2:7">
      <c r="B88" s="25">
        <v>4</v>
      </c>
      <c r="C88" s="26" t="s">
        <v>73</v>
      </c>
      <c r="D88" s="27">
        <v>62590314</v>
      </c>
      <c r="E88" s="27">
        <v>37700000</v>
      </c>
      <c r="F88" s="21">
        <v>0.91475705128766649</v>
      </c>
      <c r="G88" s="27"/>
    </row>
    <row r="89" spans="2:7" s="10" customFormat="1">
      <c r="B89" s="28">
        <v>42</v>
      </c>
      <c r="C89" s="30" t="s">
        <v>74</v>
      </c>
      <c r="D89" s="31">
        <v>17000000</v>
      </c>
      <c r="E89" s="31">
        <v>17000000</v>
      </c>
      <c r="F89" s="32"/>
      <c r="G89" s="31"/>
    </row>
    <row r="90" spans="2:7">
      <c r="B90" s="33">
        <v>425</v>
      </c>
      <c r="C90" s="15" t="s">
        <v>75</v>
      </c>
      <c r="D90" s="16">
        <v>17000000</v>
      </c>
      <c r="E90" s="16">
        <v>17000000</v>
      </c>
      <c r="F90" s="41">
        <v>1</v>
      </c>
      <c r="G90" s="17" t="s">
        <v>100</v>
      </c>
    </row>
    <row r="91" spans="2:7">
      <c r="B91" s="33"/>
      <c r="C91" s="15"/>
      <c r="D91" s="16"/>
      <c r="E91" s="16"/>
      <c r="F91" s="17"/>
      <c r="G91" s="16"/>
    </row>
    <row r="92" spans="2:7" s="10" customFormat="1">
      <c r="B92" s="28">
        <v>43</v>
      </c>
      <c r="C92" s="30" t="s">
        <v>76</v>
      </c>
      <c r="D92" s="31">
        <v>32789945</v>
      </c>
      <c r="E92" s="31">
        <v>7900000</v>
      </c>
      <c r="F92" s="32"/>
      <c r="G92" s="31"/>
    </row>
    <row r="93" spans="2:7">
      <c r="B93" s="33">
        <v>431</v>
      </c>
      <c r="C93" s="15" t="s">
        <v>77</v>
      </c>
      <c r="D93" s="16">
        <v>10614000</v>
      </c>
      <c r="E93" s="16">
        <v>7900000</v>
      </c>
      <c r="F93" s="41">
        <v>0.7442999811569625</v>
      </c>
      <c r="G93" s="17" t="s">
        <v>99</v>
      </c>
    </row>
    <row r="94" spans="2:7">
      <c r="B94" s="33">
        <v>432</v>
      </c>
      <c r="C94" s="15" t="s">
        <v>78</v>
      </c>
      <c r="D94" s="16">
        <v>19915945</v>
      </c>
      <c r="E94" s="15">
        <v>0</v>
      </c>
      <c r="F94" s="34"/>
      <c r="G94" s="15"/>
    </row>
    <row r="95" spans="2:7">
      <c r="B95" s="33">
        <v>433</v>
      </c>
      <c r="C95" s="15" t="s">
        <v>79</v>
      </c>
      <c r="D95" s="16">
        <v>2260000</v>
      </c>
      <c r="E95" s="15">
        <v>0</v>
      </c>
      <c r="F95" s="34"/>
      <c r="G95" s="15"/>
    </row>
    <row r="96" spans="2:7">
      <c r="B96" s="33"/>
      <c r="C96" s="15"/>
      <c r="D96" s="16"/>
      <c r="E96" s="15"/>
      <c r="F96" s="34"/>
      <c r="G96" s="15"/>
    </row>
    <row r="97" spans="2:7" s="10" customFormat="1">
      <c r="B97" s="28">
        <v>46</v>
      </c>
      <c r="C97" s="30" t="s">
        <v>80</v>
      </c>
      <c r="D97" s="31">
        <v>12800369</v>
      </c>
      <c r="E97" s="31">
        <v>12800000</v>
      </c>
      <c r="F97" s="32"/>
      <c r="G97" s="31"/>
    </row>
    <row r="98" spans="2:7">
      <c r="B98" s="33">
        <v>4691</v>
      </c>
      <c r="C98" s="15" t="s">
        <v>81</v>
      </c>
      <c r="D98" s="16">
        <v>12800369</v>
      </c>
      <c r="E98" s="16">
        <v>12800000</v>
      </c>
      <c r="F98" s="41">
        <v>0.99997117270603686</v>
      </c>
      <c r="G98" s="17" t="s">
        <v>100</v>
      </c>
    </row>
    <row r="99" spans="2:7">
      <c r="B99" s="33"/>
      <c r="C99" s="15"/>
      <c r="D99" s="16"/>
      <c r="E99" s="16"/>
      <c r="F99" s="17"/>
      <c r="G99" s="16"/>
    </row>
    <row r="100" spans="2:7">
      <c r="B100" s="25">
        <v>5</v>
      </c>
      <c r="C100" s="26" t="s">
        <v>82</v>
      </c>
      <c r="D100" s="27">
        <v>231000000</v>
      </c>
      <c r="E100" s="27">
        <v>221700000</v>
      </c>
      <c r="F100" s="21">
        <v>0.97847222222222219</v>
      </c>
      <c r="G100" s="27"/>
    </row>
    <row r="101" spans="2:7" s="10" customFormat="1">
      <c r="B101" s="28">
        <v>51</v>
      </c>
      <c r="C101" s="30" t="s">
        <v>83</v>
      </c>
      <c r="D101" s="31">
        <v>15000000</v>
      </c>
      <c r="E101" s="31">
        <v>15000000</v>
      </c>
      <c r="F101" s="32"/>
      <c r="G101" s="31"/>
    </row>
    <row r="102" spans="2:7">
      <c r="B102" s="33">
        <v>510</v>
      </c>
      <c r="C102" s="15" t="s">
        <v>84</v>
      </c>
      <c r="D102" s="16">
        <v>15000000</v>
      </c>
      <c r="E102" s="16">
        <v>15000000</v>
      </c>
      <c r="F102" s="41">
        <v>1</v>
      </c>
      <c r="G102" s="17" t="s">
        <v>100</v>
      </c>
    </row>
    <row r="103" spans="2:7">
      <c r="B103" s="33"/>
      <c r="C103" s="15"/>
      <c r="D103" s="16"/>
      <c r="E103" s="16"/>
      <c r="F103" s="17"/>
      <c r="G103" s="16"/>
    </row>
    <row r="104" spans="2:7" s="10" customFormat="1">
      <c r="B104" s="28">
        <v>53</v>
      </c>
      <c r="C104" s="30" t="s">
        <v>85</v>
      </c>
      <c r="D104" s="31">
        <v>216000000</v>
      </c>
      <c r="E104" s="31">
        <v>206700000</v>
      </c>
      <c r="F104" s="32"/>
      <c r="G104" s="31"/>
    </row>
    <row r="105" spans="2:7">
      <c r="B105" s="33">
        <v>530</v>
      </c>
      <c r="C105" s="15" t="s">
        <v>86</v>
      </c>
      <c r="D105" s="16">
        <v>216000000</v>
      </c>
      <c r="E105" s="16">
        <v>206700000</v>
      </c>
      <c r="F105" s="41">
        <v>0.95694444444444449</v>
      </c>
      <c r="G105" s="17" t="s">
        <v>100</v>
      </c>
    </row>
    <row r="106" spans="2:7">
      <c r="B106" s="33"/>
      <c r="C106" s="15"/>
      <c r="D106" s="16"/>
      <c r="E106" s="16"/>
      <c r="F106" s="17"/>
      <c r="G106" s="16"/>
    </row>
    <row r="107" spans="2:7">
      <c r="B107" s="22"/>
      <c r="C107" s="18" t="s">
        <v>87</v>
      </c>
      <c r="D107" s="19">
        <v>1998485682.96</v>
      </c>
      <c r="E107" s="19">
        <v>1890204020</v>
      </c>
      <c r="F107" s="36">
        <v>0.94581814426630184</v>
      </c>
      <c r="G107" s="19"/>
    </row>
    <row r="108" spans="2:7">
      <c r="B108" s="22"/>
      <c r="C108" s="18" t="s">
        <v>88</v>
      </c>
      <c r="D108" s="19">
        <v>-22886089.960000001</v>
      </c>
      <c r="E108" s="19">
        <v>75024835.310000002</v>
      </c>
      <c r="F108" s="36"/>
      <c r="G108" s="19"/>
    </row>
    <row r="109" spans="2:7">
      <c r="B109" s="35"/>
      <c r="C109" s="15"/>
      <c r="D109" s="16"/>
      <c r="E109" s="16"/>
      <c r="F109" s="17"/>
      <c r="G109" s="16"/>
    </row>
    <row r="110" spans="2:7">
      <c r="B110" s="22"/>
      <c r="C110" s="18" t="s">
        <v>89</v>
      </c>
      <c r="D110" s="23"/>
      <c r="E110" s="23"/>
      <c r="F110" s="24"/>
      <c r="G110" s="23"/>
    </row>
    <row r="111" spans="2:7" s="10" customFormat="1">
      <c r="B111" s="29"/>
      <c r="C111" s="8" t="s">
        <v>90</v>
      </c>
      <c r="D111" s="11">
        <v>81686089.959999993</v>
      </c>
      <c r="E111" s="11">
        <v>81686089.959999993</v>
      </c>
      <c r="F111" s="13">
        <v>1</v>
      </c>
      <c r="G111" s="11"/>
    </row>
    <row r="112" spans="2:7">
      <c r="B112" s="35"/>
      <c r="C112" s="15" t="s">
        <v>91</v>
      </c>
      <c r="D112" s="16">
        <v>81686089.959999993</v>
      </c>
      <c r="E112" s="16">
        <v>81686089.959999993</v>
      </c>
      <c r="F112" s="17"/>
      <c r="G112" s="16"/>
    </row>
    <row r="113" spans="2:7">
      <c r="B113" s="35"/>
      <c r="C113" s="15"/>
      <c r="D113" s="16"/>
      <c r="E113" s="16"/>
      <c r="F113" s="17"/>
      <c r="G113" s="16"/>
    </row>
    <row r="114" spans="2:7" s="10" customFormat="1">
      <c r="B114" s="29"/>
      <c r="C114" s="8" t="s">
        <v>92</v>
      </c>
      <c r="D114" s="11">
        <v>58800000</v>
      </c>
      <c r="E114" s="11">
        <v>58800000</v>
      </c>
      <c r="F114" s="13">
        <v>1</v>
      </c>
      <c r="G114" s="11"/>
    </row>
    <row r="115" spans="2:7">
      <c r="B115" s="35"/>
      <c r="C115" s="15" t="s">
        <v>93</v>
      </c>
      <c r="D115" s="16">
        <v>58800000</v>
      </c>
      <c r="E115" s="16">
        <v>58800000</v>
      </c>
      <c r="F115" s="17"/>
      <c r="G115" s="16"/>
    </row>
    <row r="116" spans="2:7">
      <c r="B116" s="23"/>
      <c r="C116" s="18" t="s">
        <v>94</v>
      </c>
      <c r="D116" s="19">
        <v>22886089.960000001</v>
      </c>
      <c r="E116" s="19">
        <v>22886089.960000001</v>
      </c>
      <c r="F116" s="20"/>
      <c r="G116" s="19"/>
    </row>
    <row r="117" spans="2:7">
      <c r="B117" s="23"/>
      <c r="C117" s="18" t="s">
        <v>95</v>
      </c>
      <c r="D117" s="18">
        <v>0</v>
      </c>
      <c r="E117" s="19">
        <v>97910925.269999996</v>
      </c>
      <c r="F117" s="20"/>
      <c r="G117" s="19"/>
    </row>
    <row r="118" spans="2:7">
      <c r="B118" s="37"/>
    </row>
    <row r="119" spans="2:7">
      <c r="B119" s="37"/>
      <c r="G119" s="38"/>
    </row>
    <row r="120" spans="2:7">
      <c r="D120" s="38"/>
      <c r="F120" s="38" t="s">
        <v>96</v>
      </c>
      <c r="G120" s="38"/>
    </row>
    <row r="121" spans="2:7">
      <c r="D121" s="38"/>
      <c r="F121" s="38" t="s">
        <v>97</v>
      </c>
      <c r="G121" s="38"/>
    </row>
    <row r="122" spans="2:7">
      <c r="D122" s="38"/>
      <c r="F122" s="38"/>
      <c r="G122" s="38"/>
    </row>
    <row r="123" spans="2:7">
      <c r="D123" s="38"/>
      <c r="F123" s="38"/>
      <c r="G123" s="38"/>
    </row>
    <row r="124" spans="2:7">
      <c r="D124" s="38"/>
      <c r="F124" s="38"/>
      <c r="G124" s="38"/>
    </row>
    <row r="125" spans="2:7" s="4" customFormat="1">
      <c r="B125" s="2"/>
      <c r="D125" s="38"/>
      <c r="F125" s="38"/>
      <c r="G125" s="38"/>
    </row>
    <row r="126" spans="2:7" s="4" customFormat="1">
      <c r="B126" s="2"/>
      <c r="D126" s="39"/>
      <c r="F126" s="39" t="s">
        <v>98</v>
      </c>
      <c r="G126" s="39"/>
    </row>
  </sheetData>
  <mergeCells count="4">
    <mergeCell ref="B2:G2"/>
    <mergeCell ref="B3:G3"/>
    <mergeCell ref="B4:G4"/>
    <mergeCell ref="B5:G5"/>
  </mergeCells>
  <printOptions horizontalCentered="1"/>
  <pageMargins left="0.19685039370078741" right="0.19685039370078741" top="0.59055118110236227" bottom="0.59055118110236227" header="0.31496062992125984" footer="0.31496062992125984"/>
  <pageSetup paperSize="10000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APB 2021</vt:lpstr>
      <vt:lpstr>'APB 2021'!Print_Area</vt:lpstr>
      <vt:lpstr>'APB 2021'!Print_Titles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2022-04-11T02:06:56Z</dcterms:created>
  <dcterms:modified xsi:type="dcterms:W3CDTF">2022-04-11T03:09:39Z</dcterms:modified>
</cp:coreProperties>
</file>